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19320" windowHeight="12660"/>
  </bookViews>
  <sheets>
    <sheet name="Щебень 20-40" sheetId="3" r:id="rId1"/>
    <sheet name="Лист1" sheetId="4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3"/>
  <c r="H40" s="1"/>
  <c r="F22"/>
  <c r="H22" s="1"/>
  <c r="F43"/>
  <c r="H43" s="1"/>
  <c r="F41"/>
  <c r="H41" s="1"/>
  <c r="F38"/>
  <c r="H38" s="1"/>
  <c r="F37"/>
  <c r="H37" s="1"/>
  <c r="H31"/>
  <c r="F31"/>
  <c r="F29"/>
  <c r="H29" s="1"/>
  <c r="F28"/>
  <c r="H28" s="1"/>
  <c r="F27"/>
  <c r="H27" s="1"/>
  <c r="F30"/>
  <c r="H30" s="1"/>
  <c r="F32"/>
  <c r="H32" s="1"/>
  <c r="F39"/>
  <c r="H39" s="1"/>
  <c r="F21"/>
  <c r="H21" s="1"/>
  <c r="F20"/>
  <c r="H20" s="1"/>
  <c r="F44"/>
  <c r="H44" s="1"/>
  <c r="F42"/>
  <c r="H42" s="1"/>
  <c r="F10"/>
  <c r="H10" s="1"/>
  <c r="C12"/>
  <c r="F12" s="1"/>
  <c r="H12" s="1"/>
  <c r="F7" l="1"/>
  <c r="H7" s="1"/>
</calcChain>
</file>

<file path=xl/sharedStrings.xml><?xml version="1.0" encoding="utf-8"?>
<sst xmlns="http://schemas.openxmlformats.org/spreadsheetml/2006/main" count="47" uniqueCount="24">
  <si>
    <t>Насыпная плотность</t>
  </si>
  <si>
    <t>Карьер</t>
  </si>
  <si>
    <t>Тонн</t>
  </si>
  <si>
    <t>Инструкция по пользованию сравнительной таблицей:</t>
  </si>
  <si>
    <t>2. Ячейка "Насыпная плотность": взята из паспортов качества. Эти данные менять не нужно.</t>
  </si>
  <si>
    <t>3. Ячейка "Тонн": показывает сколько итого тонн необходимо для заданного объема.</t>
  </si>
  <si>
    <t xml:space="preserve">4. Ячейка "Цена за тонну": вносится известная стоимость за 1 тонну щебня </t>
  </si>
  <si>
    <t>5. Ячейка "Стоимость": считает итого в рублях на заданный объем.</t>
  </si>
  <si>
    <t xml:space="preserve">1. Ячейка "Объем": вносится необходимый объем </t>
  </si>
  <si>
    <t>Сравнительная таблица щебень фракция 40-70</t>
  </si>
  <si>
    <t>Сравнительная таблица щебень фракция 5-20</t>
  </si>
  <si>
    <t>Синарский</t>
  </si>
  <si>
    <t>Богословский</t>
  </si>
  <si>
    <t>Асбест</t>
  </si>
  <si>
    <t>Сравнительная таблица щебень фракция 20-40</t>
  </si>
  <si>
    <t>Объем, м3</t>
  </si>
  <si>
    <t>Цена за тн, руб</t>
  </si>
  <si>
    <t>Стоимость, руб</t>
  </si>
  <si>
    <t>Режевской</t>
  </si>
  <si>
    <t>Богданович</t>
  </si>
  <si>
    <t>Курманский</t>
  </si>
  <si>
    <t>Тургояк</t>
  </si>
  <si>
    <t>Прочность</t>
  </si>
  <si>
    <t>Кашино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</si>
</sst>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double">
        <color theme="8" tint="-0.24994659260841701"/>
      </left>
      <right style="thin">
        <color theme="8" tint="-0.24994659260841701"/>
      </right>
      <top style="double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double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double">
        <color theme="8" tint="-0.24994659260841701"/>
      </right>
      <top style="double">
        <color theme="8" tint="-0.24994659260841701"/>
      </top>
      <bottom style="thin">
        <color theme="8" tint="-0.24994659260841701"/>
      </bottom>
      <diagonal/>
    </border>
    <border>
      <left style="double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double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double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double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double">
        <color theme="8" tint="-0.24994659260841701"/>
      </bottom>
      <diagonal/>
    </border>
    <border>
      <left style="thin">
        <color theme="8" tint="-0.24994659260841701"/>
      </left>
      <right style="double">
        <color theme="8" tint="-0.24994659260841701"/>
      </right>
      <top style="thin">
        <color theme="8" tint="-0.24994659260841701"/>
      </top>
      <bottom style="double">
        <color theme="8" tint="-0.24994659260841701"/>
      </bottom>
      <diagonal/>
    </border>
    <border>
      <left style="double">
        <color theme="8"/>
      </left>
      <right/>
      <top style="double">
        <color theme="8"/>
      </top>
      <bottom style="double">
        <color theme="8"/>
      </bottom>
      <diagonal/>
    </border>
    <border>
      <left/>
      <right/>
      <top style="double">
        <color theme="8"/>
      </top>
      <bottom style="double">
        <color theme="8"/>
      </bottom>
      <diagonal/>
    </border>
    <border>
      <left/>
      <right style="double">
        <color theme="8"/>
      </right>
      <top style="double">
        <color theme="8"/>
      </top>
      <bottom style="double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double">
        <color theme="8" tint="-0.24994659260841701"/>
      </right>
      <top style="thin">
        <color theme="8" tint="-0.2499465926084170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1" fontId="6" fillId="0" borderId="10" xfId="0" applyNumberFormat="1" applyFont="1" applyBorder="1"/>
    <xf numFmtId="1" fontId="5" fillId="0" borderId="11" xfId="0" applyNumberFormat="1" applyFont="1" applyBorder="1"/>
    <xf numFmtId="1" fontId="6" fillId="0" borderId="11" xfId="0" applyNumberFormat="1" applyFont="1" applyBorder="1"/>
    <xf numFmtId="1" fontId="5" fillId="0" borderId="12" xfId="0" applyNumberFormat="1" applyFont="1" applyBorder="1"/>
    <xf numFmtId="1" fontId="5" fillId="0" borderId="0" xfId="0" applyNumberFormat="1" applyFont="1"/>
    <xf numFmtId="1" fontId="5" fillId="3" borderId="1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left"/>
    </xf>
    <xf numFmtId="1" fontId="5" fillId="0" borderId="5" xfId="0" applyNumberFormat="1" applyFont="1" applyBorder="1"/>
    <xf numFmtId="1" fontId="7" fillId="0" borderId="5" xfId="0" applyNumberFormat="1" applyFont="1" applyFill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5" xfId="0" applyNumberFormat="1" applyFont="1" applyFill="1" applyBorder="1"/>
    <xf numFmtId="1" fontId="7" fillId="0" borderId="6" xfId="0" applyNumberFormat="1" applyFont="1" applyBorder="1"/>
    <xf numFmtId="1" fontId="8" fillId="0" borderId="4" xfId="0" applyNumberFormat="1" applyFont="1" applyBorder="1" applyAlignment="1">
      <alignment horizontal="left"/>
    </xf>
    <xf numFmtId="1" fontId="4" fillId="0" borderId="5" xfId="0" applyNumberFormat="1" applyFont="1" applyBorder="1"/>
    <xf numFmtId="1" fontId="4" fillId="0" borderId="5" xfId="0" applyNumberFormat="1" applyFont="1" applyFill="1" applyBorder="1"/>
    <xf numFmtId="1" fontId="4" fillId="0" borderId="4" xfId="0" applyNumberFormat="1" applyFont="1" applyBorder="1"/>
    <xf numFmtId="1" fontId="8" fillId="0" borderId="4" xfId="0" applyNumberFormat="1" applyFont="1" applyBorder="1"/>
    <xf numFmtId="1" fontId="4" fillId="0" borderId="5" xfId="0" applyNumberFormat="1" applyFont="1" applyFill="1" applyBorder="1" applyAlignment="1">
      <alignment horizontal="center"/>
    </xf>
    <xf numFmtId="1" fontId="4" fillId="0" borderId="7" xfId="0" applyNumberFormat="1" applyFont="1" applyBorder="1"/>
    <xf numFmtId="1" fontId="4" fillId="0" borderId="8" xfId="0" applyNumberFormat="1" applyFont="1" applyBorder="1"/>
    <xf numFmtId="1" fontId="4" fillId="0" borderId="8" xfId="0" applyNumberFormat="1" applyFont="1" applyFill="1" applyBorder="1" applyAlignment="1">
      <alignment horizontal="center"/>
    </xf>
    <xf numFmtId="1" fontId="8" fillId="0" borderId="14" xfId="0" applyNumberFormat="1" applyFont="1" applyBorder="1"/>
    <xf numFmtId="1" fontId="4" fillId="0" borderId="15" xfId="0" applyNumberFormat="1" applyFont="1" applyBorder="1"/>
    <xf numFmtId="1" fontId="8" fillId="0" borderId="0" xfId="0" applyNumberFormat="1" applyFont="1" applyAlignment="1">
      <alignment horizontal="center"/>
    </xf>
    <xf numFmtId="1" fontId="4" fillId="0" borderId="0" xfId="0" applyNumberFormat="1" applyFont="1"/>
    <xf numFmtId="1" fontId="4" fillId="2" borderId="0" xfId="0" applyNumberFormat="1" applyFont="1" applyFill="1"/>
    <xf numFmtId="1" fontId="8" fillId="0" borderId="10" xfId="0" applyNumberFormat="1" applyFont="1" applyBorder="1"/>
    <xf numFmtId="1" fontId="4" fillId="0" borderId="11" xfId="0" applyNumberFormat="1" applyFont="1" applyBorder="1"/>
    <xf numFmtId="1" fontId="8" fillId="0" borderId="11" xfId="0" applyNumberFormat="1" applyFont="1" applyBorder="1"/>
    <xf numFmtId="1" fontId="4" fillId="0" borderId="12" xfId="0" applyNumberFormat="1" applyFont="1" applyBorder="1"/>
    <xf numFmtId="1" fontId="4" fillId="3" borderId="1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/>
    </xf>
    <xf numFmtId="2" fontId="4" fillId="0" borderId="5" xfId="0" applyNumberFormat="1" applyFont="1" applyFill="1" applyBorder="1"/>
    <xf numFmtId="2" fontId="4" fillId="0" borderId="5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3" fontId="4" fillId="0" borderId="5" xfId="0" applyNumberFormat="1" applyFont="1" applyFill="1" applyBorder="1"/>
    <xf numFmtId="3" fontId="8" fillId="0" borderId="6" xfId="0" applyNumberFormat="1" applyFont="1" applyBorder="1"/>
    <xf numFmtId="3" fontId="4" fillId="0" borderId="6" xfId="0" applyNumberFormat="1" applyFont="1" applyBorder="1"/>
    <xf numFmtId="3" fontId="4" fillId="0" borderId="8" xfId="0" applyNumberFormat="1" applyFont="1" applyFill="1" applyBorder="1"/>
    <xf numFmtId="3" fontId="4" fillId="0" borderId="9" xfId="0" applyNumberFormat="1" applyFont="1" applyBorder="1"/>
    <xf numFmtId="3" fontId="4" fillId="0" borderId="15" xfId="0" applyNumberFormat="1" applyFont="1" applyFill="1" applyBorder="1"/>
    <xf numFmtId="3" fontId="8" fillId="0" borderId="16" xfId="0" applyNumberFormat="1" applyFont="1" applyBorder="1"/>
    <xf numFmtId="2" fontId="4" fillId="0" borderId="0" xfId="0" applyNumberFormat="1" applyFont="1"/>
    <xf numFmtId="3" fontId="4" fillId="0" borderId="0" xfId="0" applyNumberFormat="1" applyFont="1"/>
    <xf numFmtId="2" fontId="0" fillId="0" borderId="0" xfId="0" applyNumberFormat="1"/>
    <xf numFmtId="3" fontId="0" fillId="0" borderId="0" xfId="0" applyNumberFormat="1"/>
    <xf numFmtId="164" fontId="4" fillId="0" borderId="5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0" fillId="0" borderId="0" xfId="0" applyBorder="1"/>
    <xf numFmtId="1" fontId="8" fillId="0" borderId="0" xfId="0" applyNumberFormat="1" applyFont="1" applyBorder="1" applyAlignment="1">
      <alignment horizontal="left"/>
    </xf>
    <xf numFmtId="1" fontId="8" fillId="0" borderId="0" xfId="0" applyNumberFormat="1" applyFont="1" applyAlignment="1">
      <alignment horizontal="left"/>
    </xf>
    <xf numFmtId="1" fontId="7" fillId="0" borderId="13" xfId="0" applyNumberFormat="1" applyFont="1" applyBorder="1"/>
    <xf numFmtId="1" fontId="9" fillId="0" borderId="13" xfId="0" applyNumberFormat="1" applyFont="1" applyBorder="1"/>
    <xf numFmtId="2" fontId="7" fillId="0" borderId="13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3" fontId="9" fillId="0" borderId="13" xfId="0" applyNumberFormat="1" applyFont="1" applyFill="1" applyBorder="1"/>
    <xf numFmtId="3" fontId="7" fillId="0" borderId="13" xfId="0" applyNumberFormat="1" applyFont="1" applyBorder="1"/>
    <xf numFmtId="1" fontId="9" fillId="0" borderId="5" xfId="0" applyNumberFormat="1" applyFont="1" applyBorder="1"/>
    <xf numFmtId="2" fontId="7" fillId="0" borderId="5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3" fontId="9" fillId="0" borderId="5" xfId="0" applyNumberFormat="1" applyFont="1" applyFill="1" applyBorder="1"/>
    <xf numFmtId="3" fontId="7" fillId="0" borderId="6" xfId="0" applyNumberFormat="1" applyFont="1" applyBorder="1"/>
    <xf numFmtId="1" fontId="7" fillId="0" borderId="4" xfId="0" applyNumberFormat="1" applyFont="1" applyBorder="1"/>
  </cellXfs>
  <cellStyles count="3">
    <cellStyle name="Гиперссылка" xfId="1" builtinId="8" hidden="1"/>
    <cellStyle name="Обычный" xfId="0" builtinId="0"/>
    <cellStyle name="Открывавшаяся гиперссылка" xfId="2" builtinId="9" hidden="1"/>
  </cellStyles>
  <dxfs count="0"/>
  <tableStyles count="0" defaultTableStyle="TableStyleMedium9" defaultPivotStyle="PivotStyleLight16"/>
  <colors>
    <mruColors>
      <color rgb="FFFFFFCC"/>
      <color rgb="FFFF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1:I51"/>
  <sheetViews>
    <sheetView tabSelected="1" topLeftCell="A29" workbookViewId="0">
      <selection activeCell="H50" sqref="H50"/>
    </sheetView>
  </sheetViews>
  <sheetFormatPr defaultColWidth="8.85546875" defaultRowHeight="15"/>
  <cols>
    <col min="2" max="2" width="18.7109375" customWidth="1"/>
    <col min="3" max="3" width="10.7109375" customWidth="1"/>
    <col min="4" max="5" width="11.42578125" customWidth="1"/>
    <col min="6" max="6" width="8.42578125" customWidth="1"/>
    <col min="7" max="7" width="23.140625" customWidth="1"/>
    <col min="8" max="8" width="16.140625" customWidth="1"/>
    <col min="9" max="9" width="14.140625" customWidth="1"/>
  </cols>
  <sheetData>
    <row r="1" spans="2:8" ht="15.75" thickBot="1"/>
    <row r="2" spans="2:8" ht="17.25" thickTop="1" thickBot="1">
      <c r="B2" s="2" t="s">
        <v>14</v>
      </c>
      <c r="C2" s="3"/>
      <c r="D2" s="4"/>
      <c r="E2" s="4"/>
      <c r="F2" s="5"/>
      <c r="G2" s="6"/>
      <c r="H2" s="6"/>
    </row>
    <row r="3" spans="2:8" ht="17.25" thickTop="1" thickBot="1">
      <c r="B3" s="6"/>
      <c r="C3" s="6"/>
      <c r="D3" s="6"/>
      <c r="E3" s="6"/>
      <c r="F3" s="6"/>
      <c r="G3" s="6"/>
      <c r="H3" s="6"/>
    </row>
    <row r="4" spans="2:8" ht="32.25" customHeight="1" thickTop="1">
      <c r="B4" s="7" t="s">
        <v>1</v>
      </c>
      <c r="C4" s="8" t="s">
        <v>15</v>
      </c>
      <c r="D4" s="9" t="s">
        <v>0</v>
      </c>
      <c r="E4" s="9" t="s">
        <v>22</v>
      </c>
      <c r="F4" s="8" t="s">
        <v>2</v>
      </c>
      <c r="G4" s="8" t="s">
        <v>16</v>
      </c>
      <c r="H4" s="10" t="s">
        <v>17</v>
      </c>
    </row>
    <row r="5" spans="2:8" ht="15.75" hidden="1">
      <c r="B5" s="11"/>
      <c r="C5" s="12"/>
      <c r="D5" s="13"/>
      <c r="E5" s="13"/>
      <c r="F5" s="14"/>
      <c r="G5" s="15"/>
      <c r="H5" s="16"/>
    </row>
    <row r="6" spans="2:8" ht="15.75" hidden="1">
      <c r="B6" s="11"/>
      <c r="C6" s="12"/>
      <c r="D6" s="13"/>
      <c r="E6" s="13"/>
      <c r="F6" s="14"/>
      <c r="G6" s="15"/>
      <c r="H6" s="16"/>
    </row>
    <row r="7" spans="2:8" ht="15.75">
      <c r="B7" s="17" t="s">
        <v>21</v>
      </c>
      <c r="C7" s="18">
        <v>10</v>
      </c>
      <c r="D7" s="39">
        <v>1.4</v>
      </c>
      <c r="E7" s="22">
        <v>1200</v>
      </c>
      <c r="F7" s="55">
        <f t="shared" ref="F7" si="0">C7*D7</f>
        <v>14</v>
      </c>
      <c r="G7" s="44">
        <v>1100</v>
      </c>
      <c r="H7" s="45">
        <f t="shared" ref="H7" si="1">F7*G7</f>
        <v>15400</v>
      </c>
    </row>
    <row r="8" spans="2:8" ht="15.75" hidden="1">
      <c r="B8" s="17"/>
      <c r="C8" s="18"/>
      <c r="D8" s="39"/>
      <c r="E8" s="22"/>
      <c r="F8" s="55"/>
      <c r="G8" s="44"/>
      <c r="H8" s="45"/>
    </row>
    <row r="9" spans="2:8" ht="15.75" hidden="1">
      <c r="B9" s="20"/>
      <c r="C9" s="18"/>
      <c r="D9" s="40"/>
      <c r="E9" s="19"/>
      <c r="F9" s="55"/>
      <c r="G9" s="44"/>
      <c r="H9" s="46"/>
    </row>
    <row r="10" spans="2:8" ht="15.75">
      <c r="B10" s="17" t="s">
        <v>11</v>
      </c>
      <c r="C10" s="18">
        <v>10</v>
      </c>
      <c r="D10" s="39">
        <v>1.28</v>
      </c>
      <c r="E10" s="22">
        <v>1200</v>
      </c>
      <c r="F10" s="55">
        <f t="shared" ref="F10" si="2">C10*D10</f>
        <v>12.8</v>
      </c>
      <c r="G10" s="44">
        <v>1260</v>
      </c>
      <c r="H10" s="45">
        <f t="shared" ref="H10" si="3">F10*G10</f>
        <v>16128</v>
      </c>
    </row>
    <row r="11" spans="2:8" ht="15.75" hidden="1">
      <c r="B11" s="21"/>
      <c r="C11" s="18"/>
      <c r="D11" s="39"/>
      <c r="E11" s="22"/>
      <c r="F11" s="55"/>
      <c r="G11" s="44"/>
      <c r="H11" s="45"/>
    </row>
    <row r="12" spans="2:8" ht="15.75">
      <c r="B12" s="21" t="s">
        <v>12</v>
      </c>
      <c r="C12" s="18">
        <f>C7</f>
        <v>10</v>
      </c>
      <c r="D12" s="39">
        <v>1.6</v>
      </c>
      <c r="E12" s="22">
        <v>1200</v>
      </c>
      <c r="F12" s="55">
        <f t="shared" ref="F12" si="4">C12*D12</f>
        <v>16</v>
      </c>
      <c r="G12" s="44">
        <v>1100</v>
      </c>
      <c r="H12" s="45">
        <f t="shared" ref="H12" si="5">F12*G12</f>
        <v>17600</v>
      </c>
    </row>
    <row r="13" spans="2:8" ht="15.75" hidden="1">
      <c r="B13" s="21"/>
      <c r="C13" s="18"/>
      <c r="D13" s="39"/>
      <c r="E13" s="22"/>
      <c r="F13" s="55"/>
      <c r="G13" s="44"/>
      <c r="H13" s="45"/>
    </row>
    <row r="14" spans="2:8" ht="15.75" hidden="1">
      <c r="B14" s="21"/>
      <c r="C14" s="18"/>
      <c r="D14" s="39"/>
      <c r="E14" s="22"/>
      <c r="F14" s="55"/>
      <c r="G14" s="44"/>
      <c r="H14" s="45"/>
    </row>
    <row r="15" spans="2:8" ht="15.75" hidden="1">
      <c r="B15" s="20"/>
      <c r="C15" s="18"/>
      <c r="D15" s="41"/>
      <c r="E15" s="22"/>
      <c r="F15" s="55"/>
      <c r="G15" s="44"/>
      <c r="H15" s="46"/>
    </row>
    <row r="16" spans="2:8" ht="15.75" hidden="1">
      <c r="B16" s="20"/>
      <c r="C16" s="18"/>
      <c r="D16" s="41"/>
      <c r="E16" s="22"/>
      <c r="F16" s="55"/>
      <c r="G16" s="44"/>
      <c r="H16" s="46"/>
    </row>
    <row r="17" spans="2:9" ht="15.75" hidden="1">
      <c r="B17" s="20"/>
      <c r="C17" s="18"/>
      <c r="D17" s="41"/>
      <c r="E17" s="22"/>
      <c r="F17" s="55"/>
      <c r="G17" s="44"/>
      <c r="H17" s="46"/>
    </row>
    <row r="18" spans="2:9" ht="15.75" hidden="1">
      <c r="B18" s="20"/>
      <c r="C18" s="18"/>
      <c r="D18" s="41"/>
      <c r="E18" s="22"/>
      <c r="F18" s="55"/>
      <c r="G18" s="44"/>
      <c r="H18" s="46"/>
    </row>
    <row r="19" spans="2:9" ht="16.5" hidden="1" thickBot="1">
      <c r="B19" s="23"/>
      <c r="C19" s="24"/>
      <c r="D19" s="42"/>
      <c r="E19" s="25"/>
      <c r="F19" s="56"/>
      <c r="G19" s="47"/>
      <c r="H19" s="48"/>
    </row>
    <row r="20" spans="2:9" ht="15.75">
      <c r="B20" s="26" t="s">
        <v>13</v>
      </c>
      <c r="C20" s="27">
        <v>10</v>
      </c>
      <c r="D20" s="43">
        <v>1.41</v>
      </c>
      <c r="E20" s="58">
        <v>1400</v>
      </c>
      <c r="F20" s="57">
        <f t="shared" ref="F20" si="6">C20*D20</f>
        <v>14.1</v>
      </c>
      <c r="G20" s="49">
        <v>1150</v>
      </c>
      <c r="H20" s="50">
        <f t="shared" ref="H20" si="7">F20*G20</f>
        <v>16215</v>
      </c>
    </row>
    <row r="21" spans="2:9" s="59" customFormat="1" ht="15.75">
      <c r="B21" s="62" t="s">
        <v>23</v>
      </c>
      <c r="C21" s="63">
        <v>10</v>
      </c>
      <c r="D21" s="64">
        <v>1.38</v>
      </c>
      <c r="E21" s="65">
        <v>800</v>
      </c>
      <c r="F21" s="66">
        <f t="shared" ref="F21" si="8">C21*D21</f>
        <v>13.799999999999999</v>
      </c>
      <c r="G21" s="67">
        <v>1065</v>
      </c>
      <c r="H21" s="68">
        <f t="shared" ref="H21" si="9">F21*G21</f>
        <v>14696.999999999998</v>
      </c>
    </row>
    <row r="22" spans="2:9" ht="15.75">
      <c r="B22" s="62" t="s">
        <v>19</v>
      </c>
      <c r="C22" s="63">
        <v>10</v>
      </c>
      <c r="D22" s="64">
        <v>1.43</v>
      </c>
      <c r="E22" s="65">
        <v>800</v>
      </c>
      <c r="F22" s="66">
        <f t="shared" ref="F22" si="10">C22*D22</f>
        <v>14.299999999999999</v>
      </c>
      <c r="G22" s="67">
        <v>1065</v>
      </c>
      <c r="H22" s="68">
        <f t="shared" ref="H22" si="11">F22*G22</f>
        <v>15229.499999999998</v>
      </c>
    </row>
    <row r="23" spans="2:9" ht="16.5" thickBot="1">
      <c r="B23" s="29"/>
      <c r="C23" s="29"/>
      <c r="D23" s="29"/>
      <c r="E23" s="29"/>
      <c r="F23" s="29"/>
      <c r="G23" s="29"/>
      <c r="H23" s="28"/>
      <c r="I23" s="1"/>
    </row>
    <row r="24" spans="2:9" ht="17.25" thickTop="1" thickBot="1">
      <c r="B24" s="31" t="s">
        <v>9</v>
      </c>
      <c r="C24" s="32"/>
      <c r="D24" s="33"/>
      <c r="E24" s="33"/>
      <c r="F24" s="34"/>
      <c r="G24" s="29"/>
      <c r="H24" s="29"/>
    </row>
    <row r="25" spans="2:9" ht="17.25" thickTop="1" thickBot="1">
      <c r="B25" s="29"/>
      <c r="C25" s="29"/>
      <c r="D25" s="29"/>
      <c r="E25" s="29"/>
      <c r="F25" s="29"/>
      <c r="G25" s="29"/>
      <c r="H25" s="29"/>
    </row>
    <row r="26" spans="2:9" ht="32.25" thickTop="1">
      <c r="B26" s="35" t="s">
        <v>1</v>
      </c>
      <c r="C26" s="36" t="s">
        <v>15</v>
      </c>
      <c r="D26" s="37" t="s">
        <v>0</v>
      </c>
      <c r="E26" s="37"/>
      <c r="F26" s="36" t="s">
        <v>2</v>
      </c>
      <c r="G26" s="36" t="s">
        <v>16</v>
      </c>
      <c r="H26" s="38" t="s">
        <v>17</v>
      </c>
    </row>
    <row r="27" spans="2:9" ht="15.75">
      <c r="B27" s="17" t="s">
        <v>21</v>
      </c>
      <c r="C27" s="18">
        <v>10</v>
      </c>
      <c r="D27" s="39">
        <v>1.4</v>
      </c>
      <c r="E27" s="22">
        <v>1200</v>
      </c>
      <c r="F27" s="55">
        <f t="shared" ref="F27" si="12">C27*D27</f>
        <v>14</v>
      </c>
      <c r="G27" s="44">
        <v>1100</v>
      </c>
      <c r="H27" s="45">
        <f t="shared" ref="H27" si="13">F27*G27</f>
        <v>15400</v>
      </c>
    </row>
    <row r="28" spans="2:9" ht="15.75">
      <c r="B28" s="17" t="s">
        <v>11</v>
      </c>
      <c r="C28" s="18">
        <v>10</v>
      </c>
      <c r="D28" s="39">
        <v>1.39</v>
      </c>
      <c r="E28" s="22">
        <v>1200</v>
      </c>
      <c r="F28" s="55">
        <f t="shared" ref="F28" si="14">C28*D28</f>
        <v>13.899999999999999</v>
      </c>
      <c r="G28" s="44">
        <v>1260</v>
      </c>
      <c r="H28" s="45">
        <f t="shared" ref="H28" si="15">F28*G28</f>
        <v>17514</v>
      </c>
    </row>
    <row r="29" spans="2:9" ht="15.75">
      <c r="B29" s="17" t="s">
        <v>12</v>
      </c>
      <c r="C29" s="18">
        <v>10</v>
      </c>
      <c r="D29" s="39">
        <v>1.6</v>
      </c>
      <c r="E29" s="22">
        <v>1200</v>
      </c>
      <c r="F29" s="55">
        <f t="shared" ref="F29" si="16">C29*D29</f>
        <v>16</v>
      </c>
      <c r="G29" s="44">
        <v>1100</v>
      </c>
      <c r="H29" s="45">
        <f t="shared" ref="H29" si="17">F29*G29</f>
        <v>17600</v>
      </c>
    </row>
    <row r="30" spans="2:9" ht="15.75">
      <c r="B30" s="17" t="s">
        <v>13</v>
      </c>
      <c r="C30" s="18">
        <v>10</v>
      </c>
      <c r="D30" s="39">
        <v>1.42</v>
      </c>
      <c r="E30" s="22">
        <v>1400</v>
      </c>
      <c r="F30" s="55">
        <f t="shared" ref="F30" si="18">C30*D30</f>
        <v>14.2</v>
      </c>
      <c r="G30" s="44">
        <v>1150</v>
      </c>
      <c r="H30" s="45">
        <f t="shared" ref="H30" si="19">F30*G30</f>
        <v>16330</v>
      </c>
    </row>
    <row r="31" spans="2:9" ht="15.75">
      <c r="B31" s="11" t="s">
        <v>23</v>
      </c>
      <c r="C31" s="69">
        <v>10</v>
      </c>
      <c r="D31" s="70">
        <v>1.35</v>
      </c>
      <c r="E31" s="71">
        <v>800</v>
      </c>
      <c r="F31" s="72">
        <f t="shared" ref="F31" si="20">C31*D31</f>
        <v>13.5</v>
      </c>
      <c r="G31" s="73">
        <v>1095</v>
      </c>
      <c r="H31" s="74">
        <f t="shared" ref="H31" si="21">F31*G31</f>
        <v>14782.5</v>
      </c>
    </row>
    <row r="32" spans="2:9" ht="15.75">
      <c r="B32" s="75" t="s">
        <v>19</v>
      </c>
      <c r="C32" s="69">
        <v>10</v>
      </c>
      <c r="D32" s="70">
        <v>1.46</v>
      </c>
      <c r="E32" s="71">
        <v>800</v>
      </c>
      <c r="F32" s="72">
        <f t="shared" ref="F32" si="22">C32*D32</f>
        <v>14.6</v>
      </c>
      <c r="G32" s="73">
        <v>1095</v>
      </c>
      <c r="H32" s="74">
        <f t="shared" ref="H32" si="23">F32*G32</f>
        <v>15987</v>
      </c>
    </row>
    <row r="33" spans="2:8" ht="16.5" thickBot="1">
      <c r="B33" s="29"/>
      <c r="C33" s="29"/>
      <c r="D33" s="51"/>
      <c r="E33" s="29"/>
      <c r="F33" s="29"/>
      <c r="G33" s="52"/>
      <c r="H33" s="52"/>
    </row>
    <row r="34" spans="2:8" ht="17.25" thickTop="1" thickBot="1">
      <c r="B34" s="31" t="s">
        <v>10</v>
      </c>
      <c r="C34" s="32"/>
      <c r="D34" s="33"/>
      <c r="E34" s="32"/>
      <c r="F34" s="34"/>
      <c r="G34" s="29"/>
      <c r="H34" s="29"/>
    </row>
    <row r="35" spans="2:8" ht="17.25" thickTop="1" thickBot="1">
      <c r="B35" s="29"/>
      <c r="C35" s="29"/>
      <c r="D35" s="29"/>
      <c r="E35" s="29"/>
      <c r="F35" s="29"/>
      <c r="G35" s="29"/>
      <c r="H35" s="29"/>
    </row>
    <row r="36" spans="2:8" ht="32.25" thickTop="1">
      <c r="B36" s="35" t="s">
        <v>1</v>
      </c>
      <c r="C36" s="36" t="s">
        <v>15</v>
      </c>
      <c r="D36" s="37" t="s">
        <v>0</v>
      </c>
      <c r="E36" s="37"/>
      <c r="F36" s="36" t="s">
        <v>2</v>
      </c>
      <c r="G36" s="36" t="s">
        <v>16</v>
      </c>
      <c r="H36" s="38" t="s">
        <v>17</v>
      </c>
    </row>
    <row r="37" spans="2:8" ht="15.75">
      <c r="B37" s="11" t="s">
        <v>19</v>
      </c>
      <c r="C37" s="69">
        <v>10</v>
      </c>
      <c r="D37" s="70">
        <v>1.46</v>
      </c>
      <c r="E37" s="71">
        <v>1200</v>
      </c>
      <c r="F37" s="72">
        <f t="shared" ref="F37:F38" si="24">C37*D37</f>
        <v>14.6</v>
      </c>
      <c r="G37" s="73">
        <v>1180</v>
      </c>
      <c r="H37" s="74">
        <f t="shared" ref="H37:H38" si="25">F37*G37</f>
        <v>17228</v>
      </c>
    </row>
    <row r="38" spans="2:8" ht="15.75">
      <c r="B38" s="17" t="s">
        <v>20</v>
      </c>
      <c r="C38" s="18">
        <v>10</v>
      </c>
      <c r="D38" s="39">
        <v>1.38</v>
      </c>
      <c r="E38" s="22">
        <v>1200</v>
      </c>
      <c r="F38" s="55">
        <f t="shared" si="24"/>
        <v>13.799999999999999</v>
      </c>
      <c r="G38" s="44">
        <v>1305</v>
      </c>
      <c r="H38" s="45">
        <f t="shared" si="25"/>
        <v>18009</v>
      </c>
    </row>
    <row r="39" spans="2:8" ht="15.75">
      <c r="B39" s="17" t="s">
        <v>18</v>
      </c>
      <c r="C39" s="18">
        <v>10</v>
      </c>
      <c r="D39" s="39">
        <v>1.34</v>
      </c>
      <c r="E39" s="22">
        <v>1000</v>
      </c>
      <c r="F39" s="55">
        <f t="shared" ref="F39" si="26">C39*D39</f>
        <v>13.4</v>
      </c>
      <c r="G39" s="44">
        <v>1250</v>
      </c>
      <c r="H39" s="45">
        <f t="shared" ref="H39" si="27">F39*G39</f>
        <v>16750</v>
      </c>
    </row>
    <row r="40" spans="2:8" ht="15.75">
      <c r="B40" s="11" t="s">
        <v>23</v>
      </c>
      <c r="C40" s="69">
        <v>10</v>
      </c>
      <c r="D40" s="70">
        <v>1.35</v>
      </c>
      <c r="E40" s="71">
        <v>1200</v>
      </c>
      <c r="F40" s="72">
        <f t="shared" ref="F40" si="28">C40*D40</f>
        <v>13.5</v>
      </c>
      <c r="G40" s="73">
        <v>1180</v>
      </c>
      <c r="H40" s="74">
        <f t="shared" ref="H40" si="29">F40*G40</f>
        <v>15930</v>
      </c>
    </row>
    <row r="41" spans="2:8" ht="15.75">
      <c r="B41" s="17" t="s">
        <v>21</v>
      </c>
      <c r="C41" s="18">
        <v>10</v>
      </c>
      <c r="D41" s="39">
        <v>1.4</v>
      </c>
      <c r="E41" s="22">
        <v>1000</v>
      </c>
      <c r="F41" s="55">
        <f t="shared" ref="F41" si="30">C41*D41</f>
        <v>14</v>
      </c>
      <c r="G41" s="44">
        <v>1150</v>
      </c>
      <c r="H41" s="45">
        <f t="shared" ref="H41" si="31">F41*G41</f>
        <v>16100</v>
      </c>
    </row>
    <row r="42" spans="2:8" ht="15.75">
      <c r="B42" s="17" t="s">
        <v>13</v>
      </c>
      <c r="C42" s="18">
        <v>10</v>
      </c>
      <c r="D42" s="39">
        <v>1.4</v>
      </c>
      <c r="E42" s="22">
        <v>1400</v>
      </c>
      <c r="F42" s="55">
        <f t="shared" ref="F42" si="32">C42*D42</f>
        <v>14</v>
      </c>
      <c r="G42" s="44">
        <v>1230</v>
      </c>
      <c r="H42" s="45">
        <f t="shared" ref="H42" si="33">F42*G42</f>
        <v>17220</v>
      </c>
    </row>
    <row r="43" spans="2:8" ht="15.75">
      <c r="B43" s="17" t="s">
        <v>12</v>
      </c>
      <c r="C43" s="18">
        <v>10</v>
      </c>
      <c r="D43" s="39">
        <v>1.7</v>
      </c>
      <c r="E43" s="22">
        <v>1200</v>
      </c>
      <c r="F43" s="55">
        <f t="shared" ref="F43" si="34">C43*D43</f>
        <v>17</v>
      </c>
      <c r="G43" s="44">
        <v>1150</v>
      </c>
      <c r="H43" s="45">
        <f t="shared" ref="H43" si="35">F43*G43</f>
        <v>19550</v>
      </c>
    </row>
    <row r="44" spans="2:8" ht="15.75">
      <c r="B44" s="21"/>
      <c r="C44" s="18"/>
      <c r="D44" s="39"/>
      <c r="E44" s="22"/>
      <c r="F44" s="55">
        <f t="shared" ref="F44" si="36">C44*D44</f>
        <v>0</v>
      </c>
      <c r="G44" s="44"/>
      <c r="H44" s="45">
        <f t="shared" ref="H44" si="37">F44*G44</f>
        <v>0</v>
      </c>
    </row>
    <row r="45" spans="2:8">
      <c r="D45" s="53"/>
      <c r="E45" s="53"/>
      <c r="G45" s="54"/>
      <c r="H45" s="54"/>
    </row>
    <row r="46" spans="2:8" ht="15.75">
      <c r="B46" s="60" t="s">
        <v>3</v>
      </c>
      <c r="C46" s="61"/>
      <c r="D46" s="61"/>
      <c r="E46" s="61"/>
      <c r="F46" s="61"/>
      <c r="G46" s="61"/>
      <c r="H46" s="54"/>
    </row>
    <row r="47" spans="2:8" ht="15.75">
      <c r="B47" s="29" t="s">
        <v>8</v>
      </c>
      <c r="C47" s="30"/>
      <c r="D47" s="29"/>
      <c r="E47" s="29"/>
      <c r="F47" s="29"/>
      <c r="G47" s="29"/>
    </row>
    <row r="48" spans="2:8" ht="15.75">
      <c r="B48" s="29" t="s">
        <v>4</v>
      </c>
      <c r="C48" s="30"/>
      <c r="D48" s="29"/>
      <c r="E48" s="29"/>
      <c r="F48" s="29"/>
      <c r="G48" s="29"/>
    </row>
    <row r="49" spans="2:7" ht="15.75">
      <c r="B49" s="29" t="s">
        <v>5</v>
      </c>
      <c r="C49" s="29"/>
      <c r="D49" s="29"/>
      <c r="E49" s="29"/>
      <c r="F49" s="29"/>
      <c r="G49" s="29"/>
    </row>
    <row r="50" spans="2:7" ht="15.75">
      <c r="B50" s="29" t="s">
        <v>6</v>
      </c>
      <c r="C50" s="29"/>
      <c r="D50" s="29"/>
      <c r="E50" s="29"/>
      <c r="F50" s="29"/>
      <c r="G50" s="29"/>
    </row>
    <row r="51" spans="2:7" ht="15.75">
      <c r="B51" s="29" t="s">
        <v>7</v>
      </c>
      <c r="C51" s="29"/>
      <c r="D51" s="29"/>
      <c r="E51" s="29"/>
      <c r="F51" s="29"/>
      <c r="G51" s="29"/>
    </row>
  </sheetData>
  <mergeCells count="1">
    <mergeCell ref="B46:G46"/>
  </mergeCells>
  <pageMargins left="0.7" right="0.7" top="0.75" bottom="0.75" header="0.3" footer="0.3"/>
  <pageSetup paperSize="9" scale="6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Щебень 20-40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Слюнкин Дмитрий Сергеевич</dc:creator>
  <cp:lastModifiedBy>Samutenko TN</cp:lastModifiedBy>
  <cp:lastPrinted>2016-03-23T08:03:21Z</cp:lastPrinted>
  <dcterms:created xsi:type="dcterms:W3CDTF">2016-03-21T13:23:48Z</dcterms:created>
  <dcterms:modified xsi:type="dcterms:W3CDTF">2019-05-15T08:56:59Z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